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horgan\Documents\AVG_INMATE_POP\"/>
    </mc:Choice>
  </mc:AlternateContent>
  <bookViews>
    <workbookView xWindow="0" yWindow="0" windowWidth="28800" windowHeight="14100" tabRatio="890" activeTab="1"/>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<sst xmlns="http://schemas.openxmlformats.org/spreadsheetml/2006/main" count="257" uniqueCount="39">
  <si>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</si>
  <si>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</si>
  <si>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</si>
  <si>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</si>
  <si>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</si>
  <si>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</si>
  <si>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</si>
  <si>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</si>
  <si>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</si>
  <si>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</si>
  <si>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</si>
  <si>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</si>
  <si>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</si>
  <si>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</si>
  <si>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</si>
  <si>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</si>
  <si>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</si>
  <si>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</si>
  <si>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</si>
  <si>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</si>
  <si>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</si>
  <si>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</si>
  <si>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</si>
  <si>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</si>
  <si>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</si>
  <si>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</si>
  <si>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</si>
  <si>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</si>
  <si>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</si>
  <si>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</si>
  <si>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</si>
  <si>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</si>
  <si>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</si>
  <si>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</si>
  <si>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MSA AVERAGE DAILY INMATE COUNTS - February 2020</t>
  </si>
  <si>
    <t>CUSTODYPOPULATION</t>
  </si>
  <si>
    <t>SUPERVISEDPOPULATION</t>
  </si>
  <si>
    <t>SECTION35CIVILCOMMITMENTS</t>
  </si>
  <si>
    <t>COMMUNITYCOLLABORATION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</si>
</sst>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4">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xf numFmtId="0" fontId="1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zoomScale="120" zoomScaleNormal="12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4" t="s">
        <v>34</v>
      </c>
      <c r="B1" s="45"/>
      <c r="C1" s="45"/>
      <c r="D1" s="45"/>
      <c r="E1" s="45"/>
      <c r="F1" s="45"/>
      <c r="G1" s="45"/>
      <c r="H1" s="45"/>
      <c r="I1" s="45"/>
      <c r="J1" s="45"/>
      <c r="K1" s="45"/>
      <c r="L1" s="45"/>
      <c r="M1" s="45"/>
      <c r="N1" s="46"/>
      <c r="O1" s="46"/>
      <c r="P1" s="47"/>
    </row>
    <row r="2" spans="1:16" x14ac:dyDescent="0.25">
      <c r="A2" s="48"/>
      <c r="B2" s="49"/>
      <c r="C2" s="49"/>
      <c r="D2" s="49"/>
      <c r="E2" s="49"/>
      <c r="F2" s="49"/>
      <c r="G2" s="49"/>
      <c r="H2" s="49"/>
      <c r="I2" s="49"/>
      <c r="J2" s="49"/>
      <c r="K2" s="49"/>
      <c r="L2" s="49"/>
      <c r="M2" s="49"/>
      <c r="N2" s="50"/>
      <c r="O2" s="50"/>
      <c r="P2" s="51"/>
    </row>
    <row r="3" spans="1:16" ht="35.25" customHeight="1" x14ac:dyDescent="0.2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4216.1442162135045</v>
      </c>
      <c r="C4" s="4">
        <f>'ADP-Each County'!C4+'ADP-Each County'!C10+'ADP-Each County'!C16+'ADP-Each County'!C22+'ADP-Each County'!C28+'ADP-Each County'!C34+'ADP-Each County'!C40+'ADP-Each County'!C46+'ADP-Each County'!C52+'ADP-Each County'!C58+'ADP-Each County'!C64+'ADP-Each County'!C70+'ADP-Each County'!C76</f>
        <v>284.14843142338611</v>
      </c>
      <c r="D4" s="4">
        <f>'ADP-Each County'!D4+'ADP-Each County'!D10+'ADP-Each County'!D16+'ADP-Each County'!D22+'ADP-Each County'!D28+'ADP-Each County'!D34+'ADP-Each County'!D40+'ADP-Each County'!D46+'ADP-Each County'!D52+'ADP-Each County'!D58+'ADP-Each County'!D64+'ADP-Each County'!D70+'ADP-Each County'!D76</f>
        <v>2945.1942404676879</v>
      </c>
      <c r="E4" s="4">
        <f>'ADP-Each County'!E4+'ADP-Each County'!E10+'ADP-Each County'!E16+'ADP-Each County'!E22+'ADP-Each County'!E28+'ADP-Each County'!E34+'ADP-Each County'!E40+'ADP-Each County'!E46+'ADP-Each County'!E52+'ADP-Each County'!E58+'ADP-Each County'!E64+'ADP-Each County'!E70+'ADP-Each County'!E76</f>
        <v>195.71914700544468</v>
      </c>
      <c r="F4" s="4">
        <f>'ADP-Each County'!F4+'ADP-Each County'!F10+'ADP-Each County'!F16+'ADP-Each County'!F22+'ADP-Each County'!F28+'ADP-Each County'!F34+'ADP-Each County'!F40+'ADP-Each County'!F46+'ADP-Each County'!F52+'ADP-Each County'!F58+'ADP-Each County'!F64+'ADP-Each County'!F70+'ADP-Each County'!F76</f>
        <v>302.95819916866697</v>
      </c>
      <c r="G4" s="4">
        <f>'ADP-Each County'!G4+'ADP-Each County'!G10+'ADP-Each County'!G16+'ADP-Each County'!G22+'ADP-Each County'!G28+'ADP-Each County'!G34+'ADP-Each County'!G40+'ADP-Each County'!G46+'ADP-Each County'!G52+'ADP-Each County'!G58+'ADP-Each County'!G64+'ADP-Each County'!G70+'ADP-Each County'!G76</f>
        <v>7.3784907206838</v>
      </c>
      <c r="H4" s="4">
        <f>'ADP-Each County'!H4+'ADP-Each County'!H10+'ADP-Each County'!H16+'ADP-Each County'!H22+'ADP-Each County'!H28+'ADP-Each County'!H34+'ADP-Each County'!H40+'ADP-Each County'!H46+'ADP-Each County'!H52+'ADP-Each County'!H58+'ADP-Each County'!H64+'ADP-Each County'!H70+'ADP-Each County'!H76</f>
        <v>72.210526315789465</v>
      </c>
      <c r="I4" s="4">
        <f>'ADP-Each County'!I4+'ADP-Each County'!I10+'ADP-Each County'!I16+'ADP-Each County'!I22+'ADP-Each County'!I28+'ADP-Each County'!I34+'ADP-Each County'!I40+'ADP-Each County'!I46+'ADP-Each County'!I52+'ADP-Each County'!I58+'ADP-Each County'!I64+'ADP-Each County'!I70+'ADP-Each County'!I76</f>
        <v>9.9292196007259541</v>
      </c>
      <c r="J4" s="4">
        <f>'ADP-Each County'!J4+'ADP-Each County'!J10+'ADP-Each County'!J16+'ADP-Each County'!J22+'ADP-Each County'!J28+'ADP-Each County'!J34+'ADP-Each County'!J40+'ADP-Each County'!J46+'ADP-Each County'!J52+'ADP-Each County'!J58+'ADP-Each County'!J64+'ADP-Each County'!J70+'ADP-Each County'!J76</f>
        <v>433.57227119522946</v>
      </c>
      <c r="K4" s="4">
        <f>'ADP-Each County'!K4+'ADP-Each County'!K10+'ADP-Each County'!K16+'ADP-Each County'!K22+'ADP-Each County'!K28+'ADP-Each County'!K34+'ADP-Each County'!K40+'ADP-Each County'!K46+'ADP-Each County'!K52+'ADP-Each County'!K58+'ADP-Each County'!K64+'ADP-Each County'!K70+'ADP-Each County'!K76</f>
        <v>21.440886699507391</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8488.6956288106267</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4223.3166300066077</v>
      </c>
      <c r="C5" s="4">
        <f>'ADP-Each County'!C5+'ADP-Each County'!C11+'ADP-Each County'!C17+'ADP-Each County'!C23+'ADP-Each County'!C29+'ADP-Each County'!C35+'ADP-Each County'!C41+'ADP-Each County'!C47+'ADP-Each County'!C53+'ADP-Each County'!C59+'ADP-Each County'!C65+'ADP-Each County'!C71+'ADP-Each County'!C77</f>
        <v>285.04128856624322</v>
      </c>
      <c r="D5" s="4">
        <f>'ADP-Each County'!D5+'ADP-Each County'!D11+'ADP-Each County'!D17+'ADP-Each County'!D23+'ADP-Each County'!D29+'ADP-Each County'!D35+'ADP-Each County'!D41+'ADP-Each County'!D47+'ADP-Each County'!D53+'ADP-Each County'!D59+'ADP-Each County'!D65+'ADP-Each County'!D71+'ADP-Each County'!D77</f>
        <v>3000.0378365268011</v>
      </c>
      <c r="E5" s="4">
        <f>'ADP-Each County'!E5+'ADP-Each County'!E11+'ADP-Each County'!E17+'ADP-Each County'!E23+'ADP-Each County'!E29+'ADP-Each County'!E35+'ADP-Each County'!E41+'ADP-Each County'!E47+'ADP-Each County'!E53+'ADP-Each County'!E59+'ADP-Each County'!E65+'ADP-Each County'!E71+'ADP-Each County'!E77</f>
        <v>204.95035001296341</v>
      </c>
      <c r="F5" s="4">
        <f>'ADP-Each County'!F5+'ADP-Each County'!F11+'ADP-Each County'!F17+'ADP-Each County'!F23+'ADP-Each County'!F29+'ADP-Each County'!F35+'ADP-Each County'!F41+'ADP-Each County'!F47+'ADP-Each County'!F53+'ADP-Each County'!F59+'ADP-Each County'!F65+'ADP-Each County'!F71+'ADP-Each County'!F77</f>
        <v>302.95819916866697</v>
      </c>
      <c r="G5" s="4">
        <f>'ADP-Each County'!G5+'ADP-Each County'!G11+'ADP-Each County'!G17+'ADP-Each County'!G23+'ADP-Each County'!G29+'ADP-Each County'!G35+'ADP-Each County'!G41+'ADP-Each County'!G47+'ADP-Each County'!G53+'ADP-Each County'!G59+'ADP-Each County'!G65+'ADP-Each County'!G71+'ADP-Each County'!G77</f>
        <v>7.3784907206838</v>
      </c>
      <c r="H5" s="4">
        <f>'ADP-Each County'!H5+'ADP-Each County'!H11+'ADP-Each County'!H17+'ADP-Each County'!H23+'ADP-Each County'!H29+'ADP-Each County'!H35+'ADP-Each County'!H41+'ADP-Each County'!H47+'ADP-Each County'!H53+'ADP-Each County'!H59+'ADP-Each County'!H65+'ADP-Each County'!H71+'ADP-Each County'!H77</f>
        <v>88.894736842105246</v>
      </c>
      <c r="I5" s="4">
        <f>'ADP-Each County'!I5+'ADP-Each County'!I11+'ADP-Each County'!I17+'ADP-Each County'!I23+'ADP-Each County'!I29+'ADP-Each County'!I35+'ADP-Each County'!I41+'ADP-Each County'!I47+'ADP-Each County'!I53+'ADP-Each County'!I59+'ADP-Each County'!I65+'ADP-Each County'!I71+'ADP-Each County'!I77</f>
        <v>12.245009074410163</v>
      </c>
      <c r="J5" s="4">
        <f>'ADP-Each County'!J5+'ADP-Each County'!J11+'ADP-Each County'!J17+'ADP-Each County'!J23+'ADP-Each County'!J29+'ADP-Each County'!J35+'ADP-Each County'!J41+'ADP-Each County'!J47+'ADP-Each County'!J53+'ADP-Each County'!J59+'ADP-Each County'!J65+'ADP-Each County'!J71+'ADP-Each County'!J77</f>
        <v>443.30003889032929</v>
      </c>
      <c r="K5" s="4">
        <f>'ADP-Each County'!K5+'ADP-Each County'!K11+'ADP-Each County'!K17+'ADP-Each County'!K23+'ADP-Each County'!K29+'ADP-Each County'!K35+'ADP-Each County'!K41+'ADP-Each County'!K47+'ADP-Each County'!K53+'ADP-Each County'!K59+'ADP-Each County'!K65+'ADP-Each County'!K71+'ADP-Each County'!K77</f>
        <v>22.785714285714288</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8590.9082940945264</v>
      </c>
    </row>
    <row r="6" spans="1:16" ht="21" customHeight="1" thickBot="1" x14ac:dyDescent="0.3">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90.894736842105274</v>
      </c>
      <c r="O6" s="4">
        <f>'ADP-Each County'!O6+'ADP-Each County'!O12+'ADP-Each County'!O18+'ADP-Each County'!O24+'ADP-Each County'!O30+'ADP-Each County'!O36+'ADP-Each County'!O42+'ADP-Each County'!O48+'ADP-Each County'!O54+'ADP-Each County'!O60+'ADP-Each County'!O66+'ADP-Each County'!O72+'ADP-Each County'!O78</f>
        <v>0</v>
      </c>
      <c r="P6" s="42">
        <f>SUM(N6:O6)</f>
        <v>90.894736842105274</v>
      </c>
    </row>
    <row r="7" spans="1:16" ht="21" customHeight="1" thickBot="1" x14ac:dyDescent="0.3">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297.66571043849893</v>
      </c>
      <c r="M7" s="6">
        <f>'ADP-Each County'!M7+'ADP-Each County'!M13+'ADP-Each County'!M19+'ADP-Each County'!M25+'ADP-Each County'!M31+'ADP-Each County'!M37+'ADP-Each County'!M43+'ADP-Each County'!M49+'ADP-Each County'!M55+'ADP-Each County'!M61+'ADP-Each County'!M67+'ADP-Each County'!M73+'ADP-Each County'!M79</f>
        <v>84.109654001522159</v>
      </c>
      <c r="N7" s="33">
        <v>0</v>
      </c>
      <c r="O7" s="33">
        <v>0</v>
      </c>
      <c r="P7" s="7">
        <f>SUM(L7:M7)</f>
        <v>381.77536444002112</v>
      </c>
    </row>
    <row r="9" spans="1:16" s="30" customFormat="1" ht="30" customHeight="1" x14ac:dyDescent="0.25">
      <c r="A9" s="52" t="s">
        <v>28</v>
      </c>
      <c r="B9" s="52"/>
      <c r="C9" s="52"/>
      <c r="D9" s="52"/>
      <c r="E9" s="52"/>
      <c r="F9" s="52"/>
      <c r="G9" s="52"/>
      <c r="H9" s="52"/>
      <c r="I9" s="52"/>
      <c r="J9" s="52"/>
      <c r="K9" s="52"/>
      <c r="L9" s="52"/>
      <c r="M9" s="52"/>
      <c r="N9" s="52"/>
      <c r="O9" s="52"/>
      <c r="P9" s="52"/>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2" t="s">
        <v>30</v>
      </c>
      <c r="B11" s="52"/>
      <c r="C11" s="52"/>
      <c r="D11" s="52"/>
      <c r="E11" s="52"/>
      <c r="F11" s="52"/>
      <c r="G11" s="52"/>
      <c r="H11" s="52"/>
      <c r="I11" s="52"/>
      <c r="J11" s="52"/>
      <c r="K11" s="52"/>
      <c r="L11" s="52"/>
      <c r="M11" s="52"/>
      <c r="N11" s="52"/>
      <c r="O11" s="52"/>
      <c r="P11" s="52"/>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2" t="s">
        <v>29</v>
      </c>
      <c r="B13" s="52"/>
      <c r="C13" s="52"/>
      <c r="D13" s="52"/>
      <c r="E13" s="52"/>
      <c r="F13" s="52"/>
      <c r="G13" s="52"/>
      <c r="H13" s="52"/>
      <c r="I13" s="52"/>
      <c r="J13" s="52"/>
      <c r="K13" s="52"/>
      <c r="L13" s="52"/>
      <c r="M13" s="52"/>
      <c r="N13" s="52"/>
      <c r="O13" s="52"/>
      <c r="P13" s="52"/>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abSelected="1" topLeftCell="A31" zoomScale="110" zoomScaleNormal="110" workbookViewId="0">
      <selection activeCell="Q53" sqref="Q53"/>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4" t="s">
        <v>34</v>
      </c>
      <c r="B1" s="45"/>
      <c r="C1" s="45"/>
      <c r="D1" s="45"/>
      <c r="E1" s="45"/>
      <c r="F1" s="45"/>
      <c r="G1" s="45"/>
      <c r="H1" s="45"/>
      <c r="I1" s="45"/>
      <c r="J1" s="45"/>
      <c r="K1" s="45"/>
      <c r="L1" s="45"/>
      <c r="M1" s="45"/>
      <c r="N1" s="46"/>
      <c r="O1" s="46"/>
      <c r="P1" s="47"/>
    </row>
    <row r="2" spans="1:16" s="1" customFormat="1" ht="15.6" customHeight="1" x14ac:dyDescent="0.25">
      <c r="A2" s="48"/>
      <c r="B2" s="49"/>
      <c r="C2" s="49"/>
      <c r="D2" s="49"/>
      <c r="E2" s="49"/>
      <c r="F2" s="49"/>
      <c r="G2" s="49"/>
      <c r="H2" s="49"/>
      <c r="I2" s="49"/>
      <c r="J2" s="49"/>
      <c r="K2" s="49"/>
      <c r="L2" s="49"/>
      <c r="M2" s="49"/>
      <c r="N2" s="50"/>
      <c r="O2" s="50"/>
      <c r="P2" s="51"/>
    </row>
    <row r="3" spans="1:16" s="2" customFormat="1" ht="33" x14ac:dyDescent="0.2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25">
      <c r="A4" s="8" t="s">
        <v>11</v>
      </c>
      <c r="B4" s="9">
        <v>104.06896551724138</v>
      </c>
      <c r="C4" s="9">
        <v>15.379310344827585</v>
      </c>
      <c r="D4" s="9">
        <v>129.27586206896552</v>
      </c>
      <c r="E4" s="9">
        <v>8.0344827586206904</v>
      </c>
      <c r="F4" s="9">
        <v>1.3448275862068966</v>
      </c>
      <c r="G4" s="9">
        <v>0.41379310344827586</v>
      </c>
      <c r="H4" s="9">
        <v>0</v>
      </c>
      <c r="I4" s="9">
        <v>0</v>
      </c>
      <c r="J4" s="9">
        <v>0.48275862068965519</v>
      </c>
      <c r="K4" s="9">
        <v>6.8965517241379309E-2</v>
      </c>
      <c r="L4" s="9">
        <v>0</v>
      </c>
      <c r="M4" s="9">
        <v>0</v>
      </c>
      <c r="N4" s="34">
        <v>0</v>
      </c>
      <c r="O4" s="34">
        <v>0</v>
      </c>
      <c r="P4" s="21">
        <v>259.06896551724139</v>
      </c>
    </row>
    <row r="5" spans="1:16" s="1" customFormat="1" ht="21" customHeight="1" x14ac:dyDescent="0.25">
      <c r="A5" s="8" t="s">
        <v>12</v>
      </c>
      <c r="B5" s="9">
        <v>104.06896551724138</v>
      </c>
      <c r="C5" s="9">
        <v>15.379310344827585</v>
      </c>
      <c r="D5" s="9">
        <v>129.27586206896552</v>
      </c>
      <c r="E5" s="9">
        <v>8.0344827586206904</v>
      </c>
      <c r="F5" s="9">
        <v>1.3448275862068966</v>
      </c>
      <c r="G5" s="9">
        <v>0.41379310344827586</v>
      </c>
      <c r="H5" s="9">
        <v>0</v>
      </c>
      <c r="I5" s="9">
        <v>0</v>
      </c>
      <c r="J5" s="9">
        <v>4.068965517241379</v>
      </c>
      <c r="K5" s="9">
        <v>1.0689655172413792</v>
      </c>
      <c r="L5" s="9">
        <v>0</v>
      </c>
      <c r="M5" s="9">
        <v>0</v>
      </c>
      <c r="N5" s="34">
        <v>0</v>
      </c>
      <c r="O5" s="34">
        <v>0</v>
      </c>
      <c r="P5" s="21">
        <v>263.65517241379314</v>
      </c>
    </row>
    <row r="6" spans="1:16" s="1" customFormat="1" ht="21" hidden="1" customHeight="1" x14ac:dyDescent="0.25">
      <c r="A6" s="37" t="s">
        <v>33</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20</v>
      </c>
      <c r="B7" s="18"/>
      <c r="C7" s="18"/>
      <c r="D7" s="18"/>
      <c r="E7" s="18"/>
      <c r="F7" s="18"/>
      <c r="G7" s="18"/>
      <c r="H7" s="18"/>
      <c r="I7" s="18"/>
      <c r="J7" s="18"/>
      <c r="K7" s="18"/>
      <c r="L7" s="11">
        <v>0</v>
      </c>
      <c r="M7" s="11">
        <v>0</v>
      </c>
      <c r="N7" s="35">
        <v>0</v>
      </c>
      <c r="O7" s="35">
        <v>0</v>
      </c>
      <c r="P7" s="22">
        <v>0</v>
      </c>
    </row>
    <row r="8" spans="1:16" x14ac:dyDescent="0.25">
      <c r="A8" s="19"/>
      <c r="B8" s="24"/>
      <c r="C8" s="24"/>
      <c r="D8" s="24"/>
      <c r="E8" s="24"/>
      <c r="F8" s="24"/>
      <c r="G8" s="24"/>
      <c r="H8" s="24"/>
      <c r="I8" s="24"/>
      <c r="J8" s="24"/>
      <c r="K8" s="24"/>
      <c r="L8" s="24"/>
      <c r="M8" s="24"/>
      <c r="N8" s="24"/>
      <c r="O8" s="24"/>
      <c r="P8" s="25"/>
    </row>
    <row r="9" spans="1:16" s="2" customFormat="1" ht="33" x14ac:dyDescent="0.2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25">
      <c r="A10" s="8" t="s">
        <v>11</v>
      </c>
      <c r="B10" s="9">
        <v>78.903225806451616</v>
      </c>
      <c r="C10" s="9">
        <v>0</v>
      </c>
      <c r="D10" s="9">
        <v>98.225806451612911</v>
      </c>
      <c r="E10" s="9">
        <v>0</v>
      </c>
      <c r="F10" s="9">
        <v>0.29032258064516125</v>
      </c>
      <c r="G10" s="9">
        <v>6.4516129032258063E-2</v>
      </c>
      <c r="H10" s="9">
        <v>0</v>
      </c>
      <c r="I10" s="9">
        <v>0</v>
      </c>
      <c r="J10" s="9">
        <v>0</v>
      </c>
      <c r="K10" s="9">
        <v>0</v>
      </c>
      <c r="L10" s="9">
        <v>0</v>
      </c>
      <c r="M10" s="9">
        <v>0</v>
      </c>
      <c r="N10" s="34">
        <v>0</v>
      </c>
      <c r="O10" s="34">
        <v>0</v>
      </c>
      <c r="P10" s="21">
        <v>177.48387096774192</v>
      </c>
    </row>
    <row r="11" spans="1:16" s="1" customFormat="1" ht="21" customHeight="1" x14ac:dyDescent="0.25">
      <c r="A11" s="8" t="s">
        <v>12</v>
      </c>
      <c r="B11" s="9">
        <v>78.903225806451616</v>
      </c>
      <c r="C11" s="9">
        <v>0</v>
      </c>
      <c r="D11" s="9">
        <v>98.225806451612911</v>
      </c>
      <c r="E11" s="9">
        <v>0</v>
      </c>
      <c r="F11" s="9">
        <v>0.29032258064516125</v>
      </c>
      <c r="G11" s="9">
        <v>6.4516129032258063E-2</v>
      </c>
      <c r="H11" s="9">
        <v>0</v>
      </c>
      <c r="I11" s="9">
        <v>0</v>
      </c>
      <c r="J11" s="9">
        <v>0</v>
      </c>
      <c r="K11" s="9">
        <v>0</v>
      </c>
      <c r="L11" s="9">
        <v>0</v>
      </c>
      <c r="M11" s="9">
        <v>0</v>
      </c>
      <c r="N11" s="34">
        <v>0</v>
      </c>
      <c r="O11" s="34">
        <v>0</v>
      </c>
      <c r="P11" s="21">
        <v>177.48387096774192</v>
      </c>
    </row>
    <row r="12" spans="1:16" s="1" customFormat="1" ht="21" hidden="1" customHeight="1" x14ac:dyDescent="0.2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20</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25">
      <c r="A16" s="8" t="s">
        <v>11</v>
      </c>
      <c r="B16" s="9">
        <v>465.20689655172424</v>
      </c>
      <c r="C16" s="9">
        <v>41.758620689655167</v>
      </c>
      <c r="D16" s="9">
        <v>262.44827586206895</v>
      </c>
      <c r="E16" s="9">
        <v>20.068965517241381</v>
      </c>
      <c r="F16" s="9">
        <v>6.3103448275862073</v>
      </c>
      <c r="G16" s="9">
        <v>2.2068965517241379</v>
      </c>
      <c r="H16" s="9">
        <v>0</v>
      </c>
      <c r="I16" s="9">
        <v>0</v>
      </c>
      <c r="J16" s="9">
        <v>131.41379310344828</v>
      </c>
      <c r="K16" s="9">
        <v>13.17241379310345</v>
      </c>
      <c r="L16" s="9">
        <v>0</v>
      </c>
      <c r="M16" s="9">
        <v>0</v>
      </c>
      <c r="N16" s="34">
        <v>0</v>
      </c>
      <c r="O16" s="34">
        <v>0</v>
      </c>
      <c r="P16" s="21">
        <v>942.58620689655186</v>
      </c>
    </row>
    <row r="17" spans="1:16" s="1" customFormat="1" ht="21" customHeight="1" x14ac:dyDescent="0.25">
      <c r="A17" s="8" t="s">
        <v>12</v>
      </c>
      <c r="B17" s="9">
        <v>465.20689655172424</v>
      </c>
      <c r="C17" s="9">
        <v>41.758620689655167</v>
      </c>
      <c r="D17" s="9">
        <v>262.44827586206895</v>
      </c>
      <c r="E17" s="9">
        <v>20.068965517241381</v>
      </c>
      <c r="F17" s="9">
        <v>6.3103448275862073</v>
      </c>
      <c r="G17" s="9">
        <v>2.2068965517241379</v>
      </c>
      <c r="H17" s="9">
        <v>0</v>
      </c>
      <c r="I17" s="9">
        <v>0</v>
      </c>
      <c r="J17" s="9">
        <v>131.41379310344828</v>
      </c>
      <c r="K17" s="9">
        <v>13.17241379310345</v>
      </c>
      <c r="L17" s="9">
        <v>0</v>
      </c>
      <c r="M17" s="9">
        <v>0</v>
      </c>
      <c r="N17" s="34">
        <v>0</v>
      </c>
      <c r="O17" s="34">
        <v>0</v>
      </c>
      <c r="P17" s="21">
        <v>942.58620689655186</v>
      </c>
    </row>
    <row r="18" spans="1:16" s="1" customFormat="1" ht="21" hidden="1" customHeight="1" x14ac:dyDescent="0.2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20</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25">
      <c r="A22" s="8" t="s">
        <v>11</v>
      </c>
      <c r="B22" s="9">
        <v>2.5862068965517242</v>
      </c>
      <c r="C22" s="9">
        <v>0</v>
      </c>
      <c r="D22" s="9">
        <v>11.586206896551724</v>
      </c>
      <c r="E22" s="9">
        <v>0</v>
      </c>
      <c r="F22" s="9">
        <v>2.3448275862068964</v>
      </c>
      <c r="G22" s="9">
        <v>0.55172413793103448</v>
      </c>
      <c r="H22" s="9">
        <v>0</v>
      </c>
      <c r="I22" s="9">
        <v>0</v>
      </c>
      <c r="J22" s="9">
        <v>0</v>
      </c>
      <c r="K22" s="9">
        <v>0</v>
      </c>
      <c r="L22" s="9">
        <v>0</v>
      </c>
      <c r="M22" s="9">
        <v>0</v>
      </c>
      <c r="N22" s="34">
        <v>0</v>
      </c>
      <c r="O22" s="34">
        <v>0</v>
      </c>
      <c r="P22" s="21">
        <v>17.068965517241381</v>
      </c>
    </row>
    <row r="23" spans="1:16" s="1" customFormat="1" ht="21" customHeight="1" x14ac:dyDescent="0.25">
      <c r="A23" s="8" t="s">
        <v>12</v>
      </c>
      <c r="B23" s="9">
        <v>2.5862068965517242</v>
      </c>
      <c r="C23" s="9">
        <v>0</v>
      </c>
      <c r="D23" s="9">
        <v>13.517241379310345</v>
      </c>
      <c r="E23" s="9">
        <v>0</v>
      </c>
      <c r="F23" s="9">
        <v>2.3448275862068964</v>
      </c>
      <c r="G23" s="9">
        <v>0.55172413793103448</v>
      </c>
      <c r="H23" s="9">
        <v>0</v>
      </c>
      <c r="I23" s="9">
        <v>0</v>
      </c>
      <c r="J23" s="9">
        <v>0</v>
      </c>
      <c r="K23" s="9">
        <v>0</v>
      </c>
      <c r="L23" s="9">
        <v>0</v>
      </c>
      <c r="M23" s="9">
        <v>0</v>
      </c>
      <c r="N23" s="34">
        <v>0</v>
      </c>
      <c r="O23" s="34">
        <v>0</v>
      </c>
      <c r="P23" s="21">
        <v>19.000000000000004</v>
      </c>
    </row>
    <row r="24" spans="1:16" s="1" customFormat="1" ht="21" hidden="1" customHeight="1" x14ac:dyDescent="0.2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20</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25">
      <c r="A28" s="8" t="s">
        <v>35</v>
      </c>
      <c r="B28" s="9">
        <v>828.79310344827593</v>
      </c>
      <c r="C28" s="9">
        <v>13.275862068965518</v>
      </c>
      <c r="D28" s="9">
        <v>531.0344827586207</v>
      </c>
      <c r="E28" s="9">
        <v>21.689655172413794</v>
      </c>
      <c r="F28" s="9">
        <v>8.5172413793103452</v>
      </c>
      <c r="G28" s="9">
        <v>1.8275862068965516</v>
      </c>
      <c r="H28" s="9">
        <v>4.7931034482758621</v>
      </c>
      <c r="I28" s="9">
        <v>0</v>
      </c>
      <c r="J28" s="9">
        <v>3.2413793103448274</v>
      </c>
      <c r="K28" s="9">
        <v>6.8965517241379309E-2</v>
      </c>
      <c r="L28" s="9">
        <v>0</v>
      </c>
      <c r="M28" s="9">
        <v>0</v>
      </c>
      <c r="N28" s="34">
        <v>0</v>
      </c>
      <c r="O28" s="34">
        <v>0</v>
      </c>
      <c r="P28" s="21">
        <v>1413.2413793103447</v>
      </c>
    </row>
    <row r="29" spans="1:16" s="1" customFormat="1" ht="21" customHeight="1" x14ac:dyDescent="0.25">
      <c r="A29" s="8" t="s">
        <v>36</v>
      </c>
      <c r="B29" s="9">
        <v>828.79310344827593</v>
      </c>
      <c r="C29" s="9">
        <v>13.275862068965518</v>
      </c>
      <c r="D29" s="9">
        <v>570.79310344827582</v>
      </c>
      <c r="E29" s="9">
        <v>26.586206896551722</v>
      </c>
      <c r="F29" s="9">
        <v>8.5172413793103452</v>
      </c>
      <c r="G29" s="9">
        <v>1.8275862068965516</v>
      </c>
      <c r="H29" s="9">
        <v>4.7931034482758621</v>
      </c>
      <c r="I29" s="9">
        <v>0</v>
      </c>
      <c r="J29" s="9">
        <v>5.1724137931034484</v>
      </c>
      <c r="K29" s="9">
        <v>0.41379310344827591</v>
      </c>
      <c r="L29" s="9">
        <v>0</v>
      </c>
      <c r="M29" s="9">
        <v>0</v>
      </c>
      <c r="N29" s="34">
        <v>0</v>
      </c>
      <c r="O29" s="34">
        <v>0</v>
      </c>
      <c r="P29" s="21">
        <v>1460.1724137931033</v>
      </c>
    </row>
    <row r="30" spans="1:16" s="1" customFormat="1" ht="21" hidden="1" customHeight="1" x14ac:dyDescent="0.25">
      <c r="A30" s="37" t="s">
        <v>37</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38</v>
      </c>
      <c r="B31" s="18"/>
      <c r="C31" s="18"/>
      <c r="D31" s="18"/>
      <c r="E31" s="18"/>
      <c r="F31" s="18"/>
      <c r="G31" s="18"/>
      <c r="H31" s="18"/>
      <c r="I31" s="18"/>
      <c r="J31" s="18"/>
      <c r="K31" s="18"/>
      <c r="L31" s="11">
        <v>64.344827586206904</v>
      </c>
      <c r="M31" s="11">
        <v>18.758620689655174</v>
      </c>
      <c r="N31" s="35">
        <v>0</v>
      </c>
      <c r="O31" s="35">
        <v>0</v>
      </c>
      <c r="P31" s="22">
        <v>83.103448275862078</v>
      </c>
    </row>
    <row r="32" spans="1:16" x14ac:dyDescent="0.25">
      <c r="B32" s="28"/>
      <c r="C32" s="28"/>
      <c r="D32" s="28"/>
      <c r="E32" s="28"/>
      <c r="F32" s="28"/>
      <c r="G32" s="28"/>
      <c r="H32" s="28"/>
      <c r="I32" s="28"/>
      <c r="J32" s="28"/>
      <c r="K32" s="28"/>
      <c r="L32" s="28"/>
      <c r="M32" s="28"/>
      <c r="N32" s="28"/>
      <c r="O32" s="28"/>
      <c r="P32" s="29"/>
    </row>
    <row r="33" spans="1:20" s="2" customFormat="1" ht="33" x14ac:dyDescent="0.2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25">
      <c r="A34" s="8" t="s">
        <v>11</v>
      </c>
      <c r="B34" s="9">
        <v>56.689655172413801</v>
      </c>
      <c r="C34" s="9">
        <v>12.344827586206897</v>
      </c>
      <c r="D34" s="9">
        <v>78.275862068965523</v>
      </c>
      <c r="E34" s="9">
        <v>9.7586206896551726</v>
      </c>
      <c r="F34" s="9">
        <v>0</v>
      </c>
      <c r="G34" s="9">
        <v>0</v>
      </c>
      <c r="H34" s="9">
        <v>5.1724137931034484</v>
      </c>
      <c r="I34" s="9">
        <v>3</v>
      </c>
      <c r="J34" s="9">
        <v>15.310344827586208</v>
      </c>
      <c r="K34" s="9">
        <v>0.31034482758620691</v>
      </c>
      <c r="L34" s="9">
        <v>0</v>
      </c>
      <c r="M34" s="9">
        <v>0</v>
      </c>
      <c r="N34" s="34">
        <v>0</v>
      </c>
      <c r="O34" s="34">
        <v>0</v>
      </c>
      <c r="P34" s="21">
        <v>180.8620689655173</v>
      </c>
      <c r="Q34" s="43"/>
      <c r="R34" s="43"/>
      <c r="S34" s="43"/>
      <c r="T34" s="43"/>
    </row>
    <row r="35" spans="1:20" s="1" customFormat="1" ht="21" customHeight="1" x14ac:dyDescent="0.25">
      <c r="A35" s="8" t="s">
        <v>12</v>
      </c>
      <c r="B35" s="9">
        <v>56.689655172413801</v>
      </c>
      <c r="C35" s="9">
        <v>12.344827586206897</v>
      </c>
      <c r="D35" s="9">
        <v>79.65517241379311</v>
      </c>
      <c r="E35" s="9">
        <v>9.862068965517242</v>
      </c>
      <c r="F35" s="9">
        <v>0</v>
      </c>
      <c r="G35" s="9">
        <v>0</v>
      </c>
      <c r="H35" s="9">
        <v>5.1724137931034484</v>
      </c>
      <c r="I35" s="9">
        <v>3</v>
      </c>
      <c r="J35" s="9">
        <v>15.310344827586208</v>
      </c>
      <c r="K35" s="9">
        <v>0.31034482758620691</v>
      </c>
      <c r="L35" s="9">
        <v>0</v>
      </c>
      <c r="M35" s="9">
        <v>0</v>
      </c>
      <c r="N35" s="34">
        <v>0</v>
      </c>
      <c r="O35" s="34">
        <v>0</v>
      </c>
      <c r="P35" s="21">
        <v>182.34482758620695</v>
      </c>
    </row>
    <row r="36" spans="1:20" s="1" customFormat="1" ht="21" hidden="1" customHeight="1" x14ac:dyDescent="0.25">
      <c r="A36" s="37" t="s">
        <v>33</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20</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25">
      <c r="A40" s="8" t="s">
        <v>11</v>
      </c>
      <c r="B40" s="9">
        <v>445.26315789473688</v>
      </c>
      <c r="C40" s="9">
        <v>90.89473684210526</v>
      </c>
      <c r="D40" s="9">
        <v>332.5263157894737</v>
      </c>
      <c r="E40" s="9">
        <v>67.21052631578948</v>
      </c>
      <c r="F40" s="9">
        <v>7.7368421052631584</v>
      </c>
      <c r="G40" s="9">
        <v>1.2105263157894737</v>
      </c>
      <c r="H40" s="9">
        <v>62.210526315789473</v>
      </c>
      <c r="I40" s="9">
        <v>6.8947368421052628</v>
      </c>
      <c r="J40" s="9">
        <v>10.263157894736842</v>
      </c>
      <c r="K40" s="9">
        <v>0</v>
      </c>
      <c r="L40" s="9">
        <v>0</v>
      </c>
      <c r="M40" s="9">
        <v>0</v>
      </c>
      <c r="N40" s="34">
        <v>0</v>
      </c>
      <c r="O40" s="34">
        <v>0</v>
      </c>
      <c r="P40" s="21">
        <v>1024.2105263157896</v>
      </c>
    </row>
    <row r="41" spans="1:20" s="1" customFormat="1" ht="21" customHeight="1" x14ac:dyDescent="0.25">
      <c r="A41" s="8" t="s">
        <v>12</v>
      </c>
      <c r="B41" s="9">
        <v>445.26315789473688</v>
      </c>
      <c r="C41" s="9">
        <v>90.89473684210526</v>
      </c>
      <c r="D41" s="9">
        <v>334.5263157894737</v>
      </c>
      <c r="E41" s="9">
        <v>70.26315789473685</v>
      </c>
      <c r="F41" s="9">
        <v>7.7368421052631584</v>
      </c>
      <c r="G41" s="9">
        <v>1.2105263157894737</v>
      </c>
      <c r="H41" s="9">
        <v>78.89473684210526</v>
      </c>
      <c r="I41" s="9">
        <v>9.2105263157894726</v>
      </c>
      <c r="J41" s="9">
        <v>14.473684210526315</v>
      </c>
      <c r="K41" s="9">
        <v>0</v>
      </c>
      <c r="L41" s="9">
        <v>0</v>
      </c>
      <c r="M41" s="9">
        <v>0</v>
      </c>
      <c r="N41" s="34">
        <v>0</v>
      </c>
      <c r="O41" s="34">
        <v>0</v>
      </c>
      <c r="P41" s="21">
        <v>1052.4736842105262</v>
      </c>
    </row>
    <row r="42" spans="1:20" s="1" customFormat="1" ht="21" customHeight="1" thickBot="1" x14ac:dyDescent="0.3">
      <c r="A42" s="37" t="s">
        <v>33</v>
      </c>
      <c r="B42" s="18"/>
      <c r="C42" s="18"/>
      <c r="D42" s="18"/>
      <c r="E42" s="18"/>
      <c r="F42" s="18"/>
      <c r="G42" s="18"/>
      <c r="H42" s="18"/>
      <c r="I42" s="18"/>
      <c r="J42" s="18"/>
      <c r="K42" s="18"/>
      <c r="L42" s="11">
        <v>0</v>
      </c>
      <c r="M42" s="11">
        <v>0</v>
      </c>
      <c r="N42" s="35">
        <v>90.894736842105274</v>
      </c>
      <c r="O42" s="35">
        <v>0</v>
      </c>
      <c r="P42" s="22">
        <v>90.894736842105274</v>
      </c>
    </row>
    <row r="43" spans="1:20" s="1" customFormat="1" ht="21" customHeight="1" thickBot="1" x14ac:dyDescent="0.3">
      <c r="A43" s="10" t="s">
        <v>20</v>
      </c>
      <c r="B43" s="18"/>
      <c r="C43" s="18"/>
      <c r="D43" s="18"/>
      <c r="E43" s="18"/>
      <c r="F43" s="18"/>
      <c r="G43" s="18"/>
      <c r="H43" s="18"/>
      <c r="I43" s="18"/>
      <c r="J43" s="18"/>
      <c r="K43" s="18"/>
      <c r="L43" s="11">
        <v>76.578947368421055</v>
      </c>
      <c r="M43" s="11">
        <v>18.263157894736842</v>
      </c>
      <c r="N43" s="35"/>
      <c r="O43" s="35"/>
      <c r="P43" s="22">
        <v>94.84210526315789</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25">
      <c r="A46" s="8" t="s">
        <v>11</v>
      </c>
      <c r="B46" s="9">
        <v>90.65517241379311</v>
      </c>
      <c r="C46" s="9">
        <v>0</v>
      </c>
      <c r="D46" s="9">
        <v>102.72413793103448</v>
      </c>
      <c r="E46" s="9">
        <v>0</v>
      </c>
      <c r="F46" s="9">
        <v>2.6206896551724137</v>
      </c>
      <c r="G46" s="9">
        <v>0.48275862068965519</v>
      </c>
      <c r="H46" s="9">
        <v>0</v>
      </c>
      <c r="I46" s="9">
        <v>0</v>
      </c>
      <c r="J46" s="9">
        <v>4</v>
      </c>
      <c r="K46" s="9">
        <v>0</v>
      </c>
      <c r="L46" s="9">
        <v>0</v>
      </c>
      <c r="M46" s="9">
        <v>0</v>
      </c>
      <c r="N46" s="34">
        <v>0</v>
      </c>
      <c r="O46" s="34">
        <v>0</v>
      </c>
      <c r="P46" s="21">
        <v>200.48275862068965</v>
      </c>
    </row>
    <row r="47" spans="1:20" s="1" customFormat="1" ht="21" customHeight="1" x14ac:dyDescent="0.25">
      <c r="A47" s="8" t="s">
        <v>12</v>
      </c>
      <c r="B47" s="9">
        <v>90.65517241379311</v>
      </c>
      <c r="C47" s="9">
        <v>0</v>
      </c>
      <c r="D47" s="9">
        <v>106.17241379310344</v>
      </c>
      <c r="E47" s="9">
        <v>0</v>
      </c>
      <c r="F47" s="9">
        <v>2.6206896551724137</v>
      </c>
      <c r="G47" s="9">
        <v>0.48275862068965519</v>
      </c>
      <c r="H47" s="9">
        <v>0</v>
      </c>
      <c r="I47" s="9">
        <v>0</v>
      </c>
      <c r="J47" s="9">
        <v>4</v>
      </c>
      <c r="K47" s="9">
        <v>0</v>
      </c>
      <c r="L47" s="9">
        <v>0</v>
      </c>
      <c r="M47" s="9">
        <v>0</v>
      </c>
      <c r="N47" s="34">
        <v>0</v>
      </c>
      <c r="O47" s="34">
        <v>0</v>
      </c>
      <c r="P47" s="21">
        <v>203.93103448275863</v>
      </c>
    </row>
    <row r="48" spans="1:20" s="1" customFormat="1" ht="21" hidden="1" customHeight="1" x14ac:dyDescent="0.2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20</v>
      </c>
      <c r="B49" s="18"/>
      <c r="C49" s="18"/>
      <c r="D49" s="18"/>
      <c r="E49" s="18"/>
      <c r="F49" s="18"/>
      <c r="G49" s="18"/>
      <c r="H49" s="18"/>
      <c r="I49" s="18"/>
      <c r="J49" s="18"/>
      <c r="K49" s="18"/>
      <c r="L49" s="11">
        <v>4</v>
      </c>
      <c r="M49" s="11">
        <v>2</v>
      </c>
      <c r="N49" s="35">
        <v>0</v>
      </c>
      <c r="O49" s="35">
        <v>0</v>
      </c>
      <c r="P49" s="22">
        <v>6</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25">
      <c r="A52" s="8" t="s">
        <v>11</v>
      </c>
      <c r="B52" s="9">
        <v>474.51724137931035</v>
      </c>
      <c r="C52" s="9">
        <v>3.4482758620689655E-2</v>
      </c>
      <c r="D52" s="9">
        <v>267.06896551724139</v>
      </c>
      <c r="E52" s="9">
        <v>0.72413793103448276</v>
      </c>
      <c r="F52" s="9">
        <v>6.1724137931034475</v>
      </c>
      <c r="G52" s="9">
        <v>0</v>
      </c>
      <c r="H52" s="9">
        <v>0</v>
      </c>
      <c r="I52" s="9">
        <v>0</v>
      </c>
      <c r="J52" s="9">
        <v>0</v>
      </c>
      <c r="K52" s="9">
        <v>0</v>
      </c>
      <c r="L52" s="9">
        <v>0</v>
      </c>
      <c r="M52" s="9">
        <v>0</v>
      </c>
      <c r="N52" s="34">
        <v>0</v>
      </c>
      <c r="O52" s="34">
        <v>0</v>
      </c>
      <c r="P52" s="21">
        <v>748.51724137931046</v>
      </c>
    </row>
    <row r="53" spans="1:18" s="1" customFormat="1" ht="21" customHeight="1" x14ac:dyDescent="0.25">
      <c r="A53" s="8" t="s">
        <v>12</v>
      </c>
      <c r="B53" s="9">
        <v>481.68965517241378</v>
      </c>
      <c r="C53" s="9">
        <v>3.4482758620689655E-2</v>
      </c>
      <c r="D53" s="9">
        <v>267.06896551724139</v>
      </c>
      <c r="E53" s="9">
        <v>0.72413793103448276</v>
      </c>
      <c r="F53" s="9">
        <v>6.1724137931034475</v>
      </c>
      <c r="G53" s="9">
        <v>0</v>
      </c>
      <c r="H53" s="9">
        <v>0</v>
      </c>
      <c r="I53" s="9">
        <v>0</v>
      </c>
      <c r="J53" s="9">
        <v>0</v>
      </c>
      <c r="K53" s="9">
        <v>0</v>
      </c>
      <c r="L53" s="9">
        <v>0</v>
      </c>
      <c r="M53" s="9">
        <v>0</v>
      </c>
      <c r="N53" s="34">
        <v>0</v>
      </c>
      <c r="O53" s="34">
        <v>0</v>
      </c>
      <c r="P53" s="21">
        <v>755.68965517241384</v>
      </c>
      <c r="R53" s="3"/>
    </row>
    <row r="54" spans="1:18" s="1" customFormat="1" ht="21" hidden="1" customHeight="1" x14ac:dyDescent="0.2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20</v>
      </c>
      <c r="B55" s="18"/>
      <c r="C55" s="18"/>
      <c r="D55" s="18"/>
      <c r="E55" s="18"/>
      <c r="F55" s="18"/>
      <c r="G55" s="18"/>
      <c r="H55" s="18"/>
      <c r="I55" s="18"/>
      <c r="J55" s="18"/>
      <c r="K55" s="18"/>
      <c r="L55" s="11">
        <v>0</v>
      </c>
      <c r="M55" s="11">
        <v>5.8620689655172411</v>
      </c>
      <c r="N55" s="35">
        <v>0</v>
      </c>
      <c r="O55" s="35">
        <v>0</v>
      </c>
      <c r="P55" s="22">
        <v>5.8620689655172411</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25">
      <c r="A58" s="8" t="s">
        <v>11</v>
      </c>
      <c r="B58" s="9">
        <v>260.75862068965517</v>
      </c>
      <c r="C58" s="9">
        <v>0</v>
      </c>
      <c r="D58" s="9">
        <v>163.27586206896552</v>
      </c>
      <c r="E58" s="9">
        <v>0</v>
      </c>
      <c r="F58" s="9">
        <v>0</v>
      </c>
      <c r="G58" s="9">
        <v>0</v>
      </c>
      <c r="H58" s="9">
        <v>0</v>
      </c>
      <c r="I58" s="9">
        <v>0</v>
      </c>
      <c r="J58" s="9">
        <v>53.137931034482762</v>
      </c>
      <c r="K58" s="9">
        <v>0</v>
      </c>
      <c r="L58" s="9">
        <v>0</v>
      </c>
      <c r="M58" s="9">
        <v>0</v>
      </c>
      <c r="N58" s="34">
        <v>0</v>
      </c>
      <c r="O58" s="34">
        <v>0</v>
      </c>
      <c r="P58" s="21">
        <v>477.17241379310349</v>
      </c>
    </row>
    <row r="59" spans="1:18" s="1" customFormat="1" ht="21" customHeight="1" x14ac:dyDescent="0.25">
      <c r="A59" s="8" t="s">
        <v>12</v>
      </c>
      <c r="B59" s="9">
        <v>260.75862068965517</v>
      </c>
      <c r="C59" s="9">
        <v>0</v>
      </c>
      <c r="D59" s="9">
        <v>165.13793103448276</v>
      </c>
      <c r="E59" s="9">
        <v>0</v>
      </c>
      <c r="F59" s="9">
        <v>0</v>
      </c>
      <c r="G59" s="9">
        <v>0</v>
      </c>
      <c r="H59" s="9">
        <v>0</v>
      </c>
      <c r="I59" s="9">
        <v>0</v>
      </c>
      <c r="J59" s="9">
        <v>53.137931034482762</v>
      </c>
      <c r="K59" s="9">
        <v>0</v>
      </c>
      <c r="L59" s="9">
        <v>0</v>
      </c>
      <c r="M59" s="9">
        <v>0</v>
      </c>
      <c r="N59" s="34">
        <v>0</v>
      </c>
      <c r="O59" s="34">
        <v>0</v>
      </c>
      <c r="P59" s="21">
        <v>479.0344827586207</v>
      </c>
    </row>
    <row r="60" spans="1:18" s="1" customFormat="1" ht="21" hidden="1" customHeight="1" x14ac:dyDescent="0.2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20</v>
      </c>
      <c r="B61" s="18"/>
      <c r="C61" s="18"/>
      <c r="D61" s="18"/>
      <c r="E61" s="18"/>
      <c r="F61" s="18"/>
      <c r="G61" s="18"/>
      <c r="H61" s="18"/>
      <c r="I61" s="18"/>
      <c r="J61" s="18"/>
      <c r="K61" s="18"/>
      <c r="L61" s="53">
        <f>SUM(L56)</f>
        <v>0</v>
      </c>
      <c r="M61" s="53">
        <f t="shared" ref="M61:N61" si="0">SUM(M56)</f>
        <v>0</v>
      </c>
      <c r="N61" s="53">
        <v>0</v>
      </c>
      <c r="O61" s="53">
        <v>0</v>
      </c>
      <c r="P61" s="53">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25">
      <c r="A64" s="8" t="s">
        <v>11</v>
      </c>
      <c r="B64" s="9">
        <v>247.41379310344823</v>
      </c>
      <c r="C64" s="9">
        <v>0</v>
      </c>
      <c r="D64" s="9">
        <v>207.51724137931035</v>
      </c>
      <c r="E64" s="9">
        <v>6.8965517241379309E-2</v>
      </c>
      <c r="F64" s="9">
        <v>262.72413793103448</v>
      </c>
      <c r="G64" s="9">
        <v>0</v>
      </c>
      <c r="H64" s="9">
        <v>0</v>
      </c>
      <c r="I64" s="9">
        <v>0</v>
      </c>
      <c r="J64" s="9">
        <v>179.72413793103448</v>
      </c>
      <c r="K64" s="9">
        <v>0</v>
      </c>
      <c r="L64" s="9">
        <v>0</v>
      </c>
      <c r="M64" s="9">
        <v>0</v>
      </c>
      <c r="N64" s="34">
        <v>0</v>
      </c>
      <c r="O64" s="34">
        <v>0</v>
      </c>
      <c r="P64" s="21">
        <v>897.44827586206884</v>
      </c>
    </row>
    <row r="65" spans="1:16" s="1" customFormat="1" ht="21" customHeight="1" x14ac:dyDescent="0.25">
      <c r="A65" s="8" t="s">
        <v>12</v>
      </c>
      <c r="B65" s="9">
        <v>247.41379310344823</v>
      </c>
      <c r="C65" s="9">
        <v>0</v>
      </c>
      <c r="D65" s="9">
        <v>207.51724137931035</v>
      </c>
      <c r="E65" s="9">
        <v>6.8965517241379309E-2</v>
      </c>
      <c r="F65" s="9">
        <v>262.72413793103448</v>
      </c>
      <c r="G65" s="9">
        <v>0</v>
      </c>
      <c r="H65" s="9">
        <v>0</v>
      </c>
      <c r="I65" s="9">
        <v>0</v>
      </c>
      <c r="J65" s="9">
        <v>179.72413793103448</v>
      </c>
      <c r="K65" s="9">
        <v>0</v>
      </c>
      <c r="L65" s="9">
        <v>0</v>
      </c>
      <c r="M65" s="9">
        <v>0</v>
      </c>
      <c r="N65" s="34">
        <v>0</v>
      </c>
      <c r="O65" s="34">
        <v>0</v>
      </c>
      <c r="P65" s="21">
        <v>897.44827586206884</v>
      </c>
    </row>
    <row r="66" spans="1:16" s="1" customFormat="1" ht="21" hidden="1" customHeight="1" x14ac:dyDescent="0.2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20</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25">
      <c r="A70" s="8" t="s">
        <v>11</v>
      </c>
      <c r="B70" s="9">
        <v>709.42610837438428</v>
      </c>
      <c r="C70" s="9">
        <v>110.35714285714288</v>
      </c>
      <c r="D70" s="9">
        <v>422.58004926108379</v>
      </c>
      <c r="E70" s="9">
        <v>66.508620689655174</v>
      </c>
      <c r="F70" s="9">
        <v>2.0689655172413794</v>
      </c>
      <c r="G70" s="9">
        <v>0.58620689655172409</v>
      </c>
      <c r="H70" s="9">
        <v>0</v>
      </c>
      <c r="I70" s="9">
        <v>0</v>
      </c>
      <c r="J70" s="9">
        <v>35.964285714285708</v>
      </c>
      <c r="K70" s="9">
        <v>7.7857142857142856</v>
      </c>
      <c r="L70" s="9">
        <v>0</v>
      </c>
      <c r="M70" s="9">
        <v>0</v>
      </c>
      <c r="N70" s="34">
        <v>0</v>
      </c>
      <c r="O70" s="34">
        <v>0</v>
      </c>
      <c r="P70" s="21">
        <v>1355.2770935960591</v>
      </c>
    </row>
    <row r="71" spans="1:16" s="1" customFormat="1" ht="21" customHeight="1" x14ac:dyDescent="0.25">
      <c r="A71" s="8" t="s">
        <v>12</v>
      </c>
      <c r="B71" s="9">
        <v>709.42610837438428</v>
      </c>
      <c r="C71" s="9">
        <v>111.25000000000001</v>
      </c>
      <c r="D71" s="9">
        <v>427.04433497536951</v>
      </c>
      <c r="E71" s="9">
        <v>67.687192118226591</v>
      </c>
      <c r="F71" s="9">
        <v>2.0689655172413794</v>
      </c>
      <c r="G71" s="9">
        <v>0.58620689655172409</v>
      </c>
      <c r="H71" s="9">
        <v>0</v>
      </c>
      <c r="I71" s="9">
        <v>0</v>
      </c>
      <c r="J71" s="9">
        <v>35.964285714285708</v>
      </c>
      <c r="K71" s="9">
        <v>7.7857142857142856</v>
      </c>
      <c r="L71" s="9">
        <v>0</v>
      </c>
      <c r="M71" s="9">
        <v>0</v>
      </c>
      <c r="N71" s="34">
        <v>0</v>
      </c>
      <c r="O71" s="34">
        <v>0</v>
      </c>
      <c r="P71" s="21">
        <v>1361.8128078817736</v>
      </c>
    </row>
    <row r="72" spans="1:16" s="1" customFormat="1" ht="21" hidden="1" customHeight="1" x14ac:dyDescent="0.25">
      <c r="A72" s="37" t="s">
        <v>33</v>
      </c>
      <c r="B72" s="38">
        <v>226.35714285714286</v>
      </c>
      <c r="C72" s="38">
        <v>111.25000000000001</v>
      </c>
      <c r="D72" s="38">
        <v>359.60714285714289</v>
      </c>
      <c r="E72" s="38">
        <v>63.928571428571423</v>
      </c>
      <c r="F72" s="38">
        <v>0</v>
      </c>
      <c r="G72" s="38">
        <v>0</v>
      </c>
      <c r="H72" s="38">
        <v>0</v>
      </c>
      <c r="I72" s="38">
        <v>0</v>
      </c>
      <c r="J72" s="38">
        <v>35.964285714285708</v>
      </c>
      <c r="K72" s="38">
        <v>7.7857142857142856</v>
      </c>
      <c r="L72" s="38">
        <v>0</v>
      </c>
      <c r="M72" s="38">
        <v>0</v>
      </c>
      <c r="N72" s="39">
        <v>0</v>
      </c>
      <c r="O72" s="39">
        <v>0</v>
      </c>
      <c r="P72" s="40">
        <v>804.89285714285722</v>
      </c>
    </row>
    <row r="73" spans="1:16" s="1" customFormat="1" ht="21" customHeight="1" thickBot="1" x14ac:dyDescent="0.3">
      <c r="A73" s="10" t="s">
        <v>20</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25">
      <c r="A76" s="8" t="s">
        <v>11</v>
      </c>
      <c r="B76" s="9">
        <v>451.86206896551732</v>
      </c>
      <c r="C76" s="9">
        <v>0.10344827586206896</v>
      </c>
      <c r="D76" s="9">
        <v>338.65517241379308</v>
      </c>
      <c r="E76" s="9">
        <v>1.6551724137931034</v>
      </c>
      <c r="F76" s="9">
        <v>2.8275862068965512</v>
      </c>
      <c r="G76" s="9">
        <v>3.4482758620689655E-2</v>
      </c>
      <c r="H76" s="9">
        <v>3.4482758620689655E-2</v>
      </c>
      <c r="I76" s="9">
        <v>3.4482758620689655E-2</v>
      </c>
      <c r="J76" s="9">
        <v>3.4482758620689655E-2</v>
      </c>
      <c r="K76" s="9">
        <v>3.4482758620689655E-2</v>
      </c>
      <c r="L76" s="9">
        <v>0</v>
      </c>
      <c r="M76" s="9">
        <v>0</v>
      </c>
      <c r="N76" s="34">
        <v>0</v>
      </c>
      <c r="O76" s="34">
        <v>0</v>
      </c>
      <c r="P76" s="21">
        <v>795.27586206896569</v>
      </c>
    </row>
    <row r="77" spans="1:16" s="1" customFormat="1" ht="21" customHeight="1" x14ac:dyDescent="0.25">
      <c r="A77" s="8" t="s">
        <v>12</v>
      </c>
      <c r="B77" s="9">
        <v>451.86206896551732</v>
      </c>
      <c r="C77" s="9">
        <v>0.10344827586206896</v>
      </c>
      <c r="D77" s="9">
        <v>338.65517241379308</v>
      </c>
      <c r="E77" s="9">
        <v>1.6551724137931034</v>
      </c>
      <c r="F77" s="9">
        <v>2.8275862068965512</v>
      </c>
      <c r="G77" s="9">
        <v>3.4482758620689655E-2</v>
      </c>
      <c r="H77" s="9">
        <v>3.4482758620689655E-2</v>
      </c>
      <c r="I77" s="9">
        <v>3.4482758620689655E-2</v>
      </c>
      <c r="J77" s="9">
        <v>3.4482758620689655E-2</v>
      </c>
      <c r="K77" s="9">
        <v>3.4482758620689655E-2</v>
      </c>
      <c r="L77" s="9">
        <v>0</v>
      </c>
      <c r="M77" s="9">
        <v>0</v>
      </c>
      <c r="N77" s="34">
        <v>0</v>
      </c>
      <c r="O77" s="34">
        <v>0</v>
      </c>
      <c r="P77" s="21">
        <v>795.27586206896569</v>
      </c>
    </row>
    <row r="78" spans="1:16" s="1" customFormat="1" ht="21" hidden="1" customHeight="1" x14ac:dyDescent="0.25">
      <c r="A78" s="37" t="s">
        <v>33</v>
      </c>
      <c r="B78" s="38"/>
      <c r="C78" s="38"/>
      <c r="D78" s="38"/>
      <c r="E78" s="38"/>
      <c r="F78" s="38"/>
      <c r="G78" s="38"/>
      <c r="H78" s="38"/>
      <c r="I78" s="38"/>
      <c r="J78" s="38"/>
      <c r="K78" s="38"/>
      <c r="L78" s="38">
        <v>100.55172413793105</v>
      </c>
      <c r="M78" s="38">
        <v>23.758620689655174</v>
      </c>
      <c r="N78" s="39">
        <v>0</v>
      </c>
      <c r="O78" s="39">
        <v>0</v>
      </c>
      <c r="P78" s="40">
        <v>124.31034482758622</v>
      </c>
    </row>
    <row r="79" spans="1:16" s="1" customFormat="1" ht="21" customHeight="1" thickBot="1" x14ac:dyDescent="0.3">
      <c r="A79" s="10" t="s">
        <v>20</v>
      </c>
      <c r="B79" s="18"/>
      <c r="C79" s="18"/>
      <c r="D79" s="18"/>
      <c r="E79" s="18"/>
      <c r="F79" s="18"/>
      <c r="G79" s="18"/>
      <c r="H79" s="18"/>
      <c r="I79" s="18"/>
      <c r="J79" s="18"/>
      <c r="K79" s="18"/>
      <c r="L79" s="11">
        <v>152.74193548387098</v>
      </c>
      <c r="M79" s="11">
        <v>39.225806451612904</v>
      </c>
      <c r="N79" s="35">
        <v>0</v>
      </c>
      <c r="O79" s="35">
        <v>0</v>
      </c>
      <c r="P79" s="22">
        <v>191.96774193548387</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Keirsten Melbourne</cp:lastModifiedBy>
  <cp:lastPrinted>2017-07-21T20:10:28Z</cp:lastPrinted>
  <dcterms:created xsi:type="dcterms:W3CDTF">2017-06-14T20:08:37Z</dcterms:created>
  <dcterms:modified xsi:type="dcterms:W3CDTF">2020-03-09T16:54:20Z</dcterms:modified>
</cp:coreProperties>
</file>